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835" windowHeight="8010" tabRatio="535" activeTab="2"/>
  </bookViews>
  <sheets>
    <sheet name="Copertina" sheetId="10" r:id="rId1"/>
    <sheet name="Servizi ARCEA" sheetId="11" r:id="rId2"/>
    <sheet name="2016" sheetId="4" r:id="rId3"/>
  </sheets>
  <definedNames>
    <definedName name="_Toc375135886" localSheetId="1">'Servizi ARCEA'!$A$3</definedName>
    <definedName name="_Toc375135887" localSheetId="1">'Servizi ARCEA'!$A$6</definedName>
  </definedNames>
  <calcPr calcId="145621"/>
</workbook>
</file>

<file path=xl/calcChain.xml><?xml version="1.0" encoding="utf-8"?>
<calcChain xmlns="http://schemas.openxmlformats.org/spreadsheetml/2006/main">
  <c r="E19" i="4" l="1"/>
  <c r="D19" i="4"/>
  <c r="C19" i="4"/>
  <c r="B19" i="4"/>
  <c r="F18" i="4"/>
  <c r="F17" i="4"/>
  <c r="F16" i="4"/>
  <c r="F15" i="4"/>
  <c r="F19" i="4" l="1"/>
  <c r="C25" i="4" s="1"/>
  <c r="F29" i="4" l="1"/>
  <c r="E30" i="4"/>
  <c r="F25" i="4"/>
  <c r="F30" i="4"/>
  <c r="F27" i="4"/>
  <c r="E26" i="4"/>
  <c r="D28" i="4"/>
  <c r="D30" i="4"/>
  <c r="C30" i="4"/>
  <c r="D26" i="4"/>
  <c r="C28" i="4"/>
  <c r="C29" i="4"/>
  <c r="C27" i="4"/>
  <c r="D29" i="4"/>
  <c r="F26" i="4"/>
  <c r="E27" i="4"/>
  <c r="D25" i="4"/>
  <c r="E29" i="4"/>
  <c r="C26" i="4"/>
  <c r="E28" i="4"/>
  <c r="D27" i="4"/>
  <c r="E25" i="4"/>
  <c r="F28" i="4"/>
  <c r="E31" i="4" l="1"/>
  <c r="D31" i="4"/>
  <c r="C31" i="4"/>
  <c r="F31" i="4"/>
</calcChain>
</file>

<file path=xl/sharedStrings.xml><?xml version="1.0" encoding="utf-8"?>
<sst xmlns="http://schemas.openxmlformats.org/spreadsheetml/2006/main" count="68" uniqueCount="66">
  <si>
    <t xml:space="preserve">Dipendenti </t>
  </si>
  <si>
    <t>Categoria D</t>
  </si>
  <si>
    <t>Categoria C</t>
  </si>
  <si>
    <t>Categoria B</t>
  </si>
  <si>
    <t>DIRIGENTI</t>
  </si>
  <si>
    <t>Direzione</t>
  </si>
  <si>
    <t>Autorizzazione dei Pagamenti</t>
  </si>
  <si>
    <t>Esecuzione dei Pagamenti</t>
  </si>
  <si>
    <t>Contabilizzazione</t>
  </si>
  <si>
    <t>Totale</t>
  </si>
  <si>
    <t>PERSONALE</t>
  </si>
  <si>
    <t>Prestazioni di servizi</t>
  </si>
  <si>
    <t>Acquisiti di materie prime e/o beni di consumo</t>
  </si>
  <si>
    <t>Utilizzo di Beni di terzi</t>
  </si>
  <si>
    <t>Oneri diversi di gestione</t>
  </si>
  <si>
    <t>Ammortamenti e svalutazioni</t>
  </si>
  <si>
    <t>Autorizzazione</t>
  </si>
  <si>
    <t>Esecuzione</t>
  </si>
  <si>
    <t>Contrabilizzazione</t>
  </si>
  <si>
    <t>DIREZIONE</t>
  </si>
  <si>
    <t>AUTORIZZAZIONE</t>
  </si>
  <si>
    <t>ESECUZIONE</t>
  </si>
  <si>
    <t>CONTABILIZZAZIONE</t>
  </si>
  <si>
    <t>Direzione-Segreteria di direzione -</t>
  </si>
  <si>
    <t>Monitoraggio e Comunicazione</t>
  </si>
  <si>
    <t>Servizio Tecnico</t>
  </si>
  <si>
    <t xml:space="preserve">Controllo Interno </t>
  </si>
  <si>
    <t xml:space="preserve">Sistema informativo </t>
  </si>
  <si>
    <t>Affari generali</t>
  </si>
  <si>
    <t>Autorizzazione pagamenti:</t>
  </si>
  <si>
    <t>Uff.coordinamento pagamenti FEAGA</t>
  </si>
  <si>
    <t>Autorizzazione pagamenti: Ufficio sviluppo rurale PSR</t>
  </si>
  <si>
    <t>Autorizzazione pagamenti: Ufficio funzioni di supporto</t>
  </si>
  <si>
    <t>Funzione esecuzione pagamenti</t>
  </si>
  <si>
    <t>Funzione contabilizzaz.ne pagamenti</t>
  </si>
  <si>
    <t>Contenzioso Comunitario</t>
  </si>
  <si>
    <t>Ufficio Registri</t>
  </si>
  <si>
    <t>Costi Contabilizzati</t>
  </si>
  <si>
    <t>(Art. 32, c. 2, lett. a), d.lgs. n. 33/2013
Art. 10, c. 5, d.lgs. n. 33/2013)</t>
  </si>
  <si>
    <t>Arcea provvede a:</t>
  </si>
  <si>
    <r>
      <t>ricevere</t>
    </r>
    <r>
      <rPr>
        <sz val="12"/>
        <color theme="1"/>
        <rFont val="Times New Roman"/>
        <family val="1"/>
      </rPr>
      <t xml:space="preserve"> ed istruire le domande presentate dalle imprese agricole; </t>
    </r>
  </si>
  <si>
    <r>
      <t>autorizzare</t>
    </r>
    <r>
      <rPr>
        <sz val="12"/>
        <color theme="1"/>
        <rFont val="Times New Roman"/>
        <family val="1"/>
      </rPr>
      <t xml:space="preserve"> (definire) gli importi da erogare ai richiedenti; </t>
    </r>
  </si>
  <si>
    <r>
      <t>liquidare</t>
    </r>
    <r>
      <rPr>
        <sz val="12"/>
        <color theme="1"/>
        <rFont val="Times New Roman"/>
        <family val="1"/>
      </rPr>
      <t xml:space="preserve"> ed eseguire i pagamenti; </t>
    </r>
  </si>
  <si>
    <r>
      <t xml:space="preserve">controllare </t>
    </r>
    <r>
      <rPr>
        <sz val="12"/>
        <color theme="1"/>
        <rFont val="Times New Roman"/>
        <family val="1"/>
      </rPr>
      <t>i pagamenti;</t>
    </r>
  </si>
  <si>
    <r>
      <t>contabilizzare</t>
    </r>
    <r>
      <rPr>
        <sz val="12"/>
        <color theme="1"/>
        <rFont val="Times New Roman"/>
        <family val="1"/>
      </rPr>
      <t xml:space="preserve"> i pagamenti nei libri contabili;</t>
    </r>
  </si>
  <si>
    <r>
      <t>rendicontare</t>
    </r>
    <r>
      <rPr>
        <sz val="12"/>
        <color theme="1"/>
        <rFont val="Times New Roman"/>
        <family val="1"/>
      </rPr>
      <t xml:space="preserve"> il proprio operato all’UE;</t>
    </r>
  </si>
  <si>
    <r>
      <t>redigere ed aggiornare</t>
    </r>
    <r>
      <rPr>
        <sz val="12"/>
        <color theme="1"/>
        <rFont val="Times New Roman"/>
        <family val="1"/>
      </rPr>
      <t xml:space="preserve"> i manuali procedurali relativi alle attività svolte dalle Funzioni autorizzazione, esecuzione e contabilizzazione pagamenti ;</t>
    </r>
  </si>
  <si>
    <r>
      <t xml:space="preserve">predisporre atti e provvedimenti </t>
    </r>
    <r>
      <rPr>
        <sz val="12"/>
        <color theme="1"/>
        <rFont val="Times New Roman"/>
        <family val="1"/>
      </rPr>
      <t>per regolamentare tutte le altre attività svolte dall’Agenzia;</t>
    </r>
  </si>
  <si>
    <r>
      <t xml:space="preserve">garantire </t>
    </r>
    <r>
      <rPr>
        <sz val="12"/>
        <color theme="1"/>
        <rFont val="Times New Roman"/>
        <family val="1"/>
      </rPr>
      <t>il raccordo operativo con l'Organismo di Coordinamento anche per la comunicazione alla Commissione Europea relativamente alle informazioni istituzionali previste dai regolamenti comunitari;</t>
    </r>
  </si>
  <si>
    <r>
      <t>attuare</t>
    </r>
    <r>
      <rPr>
        <sz val="12"/>
        <color theme="1"/>
        <rFont val="Times New Roman"/>
        <family val="1"/>
      </rPr>
      <t xml:space="preserve"> gli altri adempimenti previsti dalla normativa comunitaria in raccordo con le autorità nazionali competenti.</t>
    </r>
  </si>
  <si>
    <r>
      <t xml:space="preserve">Inoltre, con D.G.R. n. 432 del 10 novembre 2016 sono state conferite all’ARCEA nuove attribuzioni consistenti nella delega delle funzioni di controllo previste dagli art. 7 e 8 del Dm 454/2001. In particolare l’Agenzia, attraverso </t>
    </r>
    <r>
      <rPr>
        <u/>
        <sz val="12"/>
        <color theme="1"/>
        <rFont val="Times New Roman"/>
        <family val="1"/>
      </rPr>
      <t xml:space="preserve">l’Ufficio “UMA”, esegue controlli amministrativi sui soggetti agenti per delega (CAA ) e controlli in loco su tutte le diverse tipologie di beneficiari richiedenti assegnazioni di carburante agricolo agevolato. </t>
    </r>
    <r>
      <rPr>
        <sz val="12"/>
        <color theme="1"/>
        <rFont val="Times New Roman"/>
        <family val="1"/>
      </rPr>
      <t>Si precisa che la Regione Calabria, con la suddetta delibera, ha adottato ,altresì,  una nuova procedura di assegnazione del carburante agricolo ad accise agevolate, prevedendo, tra l’altro, la dematerializzazione del procedimento di richiesta, assegnazione, consegna e giustificazione dei consumi di carburante agricolo agevolato, mediante l’implementazione di apposito applicativo informatico, messo a disposizione dall’ARCEA.</t>
    </r>
  </si>
  <si>
    <t xml:space="preserve">CONTABILIZZAZIONE </t>
  </si>
  <si>
    <t>ESECUZIONE PAGAMENTI</t>
  </si>
  <si>
    <t xml:space="preserve">AUTORIZZAZIONE PAGAMENTI </t>
  </si>
  <si>
    <t>COSA E' L'ARCEA</t>
  </si>
  <si>
    <t xml:space="preserve">L’Arcea è un ente di diritto pubblico non economico riconosciuto ,con provvedimento del MIPAAF del 14 ottobre 2009, Organismo Pagatore per la Regione Calabria. L’Agenzia è dotata di autonomia statutaria, regolamentare, organizzativa, amministrativa, finanziaria e contabile e le sue attività trovano la loro base giuridica nella primaria norma europea. ARCEA , quale OP, è responsabile del processo di erogazione di aiuti, contributi e premi previsti da disposizioni comunitarie, nazionali e regionali a favore del mondo rurale (Fondi FEAGA e FEASR). La funzione di “pagatore” costituisce il fulcro delle attività che, a tutela degli interessi finanziari dell’Unione Europea, sono finalizzate alla gestione, controllo e rendicontazione dei finanziamenti ricevuti dallo Stato membro per la politica agricola comune. </t>
  </si>
  <si>
    <t>In qualità di Organismo Pagatore, riconosciuto dall’Unione Europea, ha come missione l’erogazione di aiuti, contributi e premi previsti da disposizioni comunitarie, nazionali e regionali a favore degli operatori del settore agricolo.</t>
  </si>
  <si>
    <t>In particolare, l’Agenzia autorizza l’erogazione dei premi, esegue e contabilizza i pagamenti ed esercita i necessari controlli come unico operatore, per quanto di propria competenza, per tutto il territorio della Calabria. Per l’adempimento della sua attività, Arcea si avvale anche della collaborazione di Enti esterni all’Agenzia (ad es. Regione, Agea, CAA) ai quali delega alcune attività del processo di erogazione dei contributi comunitari, pur mantenendo la responsabilità di tutto il processo di erogazione.</t>
  </si>
  <si>
    <t xml:space="preserve"> Le funzioni di Arcea</t>
  </si>
  <si>
    <t xml:space="preserve"> La missione di Arcea</t>
  </si>
  <si>
    <t xml:space="preserve">I Servizi </t>
  </si>
  <si>
    <t>I SERVIZI</t>
  </si>
  <si>
    <t xml:space="preserve">IL PERSONALE ALLOCATO PER OGNI SERVIZIO </t>
  </si>
  <si>
    <t xml:space="preserve">I COSTI PER OGNI SERVIZIO </t>
  </si>
  <si>
    <t>Costi contabilizzati dei servizi erogati agli utenti, sia finali che intermedi e il relativo andamento nel tempo. Documento complessivo</t>
  </si>
  <si>
    <t>Anno di riferimento: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</si>
</sst>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6" x14ac:knownFonts="1">
    <font>
      <sz val="11"/>
      <color theme="1"/>
      <name val="Calibri"/>
      <family val="2"/>
      <scheme val="minor"/>
    </font>
    <font>
      <sz val="11"/>
      <color theme="1"/>
      <name val="Calibri"/>
      <family val="2"/>
      <scheme val="minor"/>
    </font>
    <font>
      <sz val="12"/>
      <color rgb="FF2E74B5"/>
      <name val="Times New Roman"/>
      <family val="1"/>
    </font>
    <font>
      <sz val="10"/>
      <name val="Arial"/>
      <family val="2"/>
    </font>
    <font>
      <b/>
      <sz val="12"/>
      <color rgb="FF000000"/>
      <name val="Times New Roman"/>
      <family val="1"/>
    </font>
    <font>
      <sz val="12"/>
      <color rgb="FF000000"/>
      <name val="Times New Roman"/>
      <family val="1"/>
    </font>
    <font>
      <b/>
      <sz val="10"/>
      <color theme="1"/>
      <name val="Arial"/>
      <family val="2"/>
    </font>
    <font>
      <sz val="11"/>
      <color theme="1"/>
      <name val="Arial"/>
      <family val="2"/>
    </font>
    <font>
      <sz val="14"/>
      <color theme="1"/>
      <name val="Arial"/>
      <family val="2"/>
    </font>
    <font>
      <sz val="28"/>
      <color theme="1"/>
      <name val="Arial"/>
      <family val="2"/>
    </font>
    <font>
      <sz val="12"/>
      <color theme="1"/>
      <name val="Times New Roman"/>
      <family val="1"/>
    </font>
    <font>
      <u/>
      <sz val="12"/>
      <color theme="1"/>
      <name val="Times New Roman"/>
      <family val="1"/>
    </font>
    <font>
      <b/>
      <sz val="12"/>
      <color theme="1"/>
      <name val="Times New Roman"/>
      <family val="1"/>
    </font>
    <font>
      <b/>
      <i/>
      <sz val="12"/>
      <color theme="1"/>
      <name val="Times New Roman"/>
      <family val="1"/>
    </font>
    <font>
      <b/>
      <sz val="22"/>
      <color theme="1"/>
      <name val="Times New Roman"/>
      <family val="1"/>
    </font>
    <font>
      <sz val="14"/>
      <color theme="1"/>
      <name val="Times New Roman"/>
      <family val="1"/>
    </font>
  </fonts>
  <fills count="4">
    <fill>
      <patternFill patternType="none"/>
    </fill>
    <fill>
      <patternFill patternType="gray125"/>
    </fill>
    <fill>
      <patternFill patternType="solid">
        <fgColor rgb="FFD6E6F4"/>
        <bgColor indexed="64"/>
      </patternFill>
    </fill>
    <fill>
      <patternFill patternType="solid">
        <fgColor theme="4" tint="0.59999389629810485"/>
        <bgColor indexed="64"/>
      </patternFill>
    </fill>
  </fills>
  <borders count="15">
    <border>
      <left/>
      <right/>
      <top/>
      <bottom/>
      <diagonal/>
    </border>
    <border>
      <left/>
      <right/>
      <top style="medium">
        <color rgb="FF5B9BD5"/>
      </top>
      <bottom style="medium">
        <color rgb="FF5B9BD5"/>
      </bottom>
      <diagonal/>
    </border>
    <border>
      <left/>
      <right/>
      <top style="medium">
        <color rgb="FF5B9BD5"/>
      </top>
      <bottom/>
      <diagonal/>
    </border>
    <border>
      <left/>
      <right/>
      <top/>
      <bottom style="medium">
        <color rgb="FF5B9BD5"/>
      </bottom>
      <diagonal/>
    </border>
    <border>
      <left/>
      <right style="thin">
        <color auto="1"/>
      </right>
      <top style="thin">
        <color auto="1"/>
      </top>
      <bottom style="thin">
        <color auto="1"/>
      </bottom>
      <diagonal/>
    </border>
    <border>
      <left/>
      <right/>
      <top/>
      <bottom style="thin">
        <color indexed="64"/>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top style="thin">
        <color indexed="64"/>
      </top>
      <bottom/>
      <diagonal/>
    </border>
  </borders>
  <cellStyleXfs count="7">
    <xf numFmtId="0" fontId="0" fillId="0" borderId="0"/>
    <xf numFmtId="43" fontId="1" fillId="0" borderId="0" applyFont="0" applyFill="0" applyBorder="0" applyAlignment="0" applyProtection="0"/>
    <xf numFmtId="0" fontId="3" fillId="0" borderId="0"/>
    <xf numFmtId="0" fontId="3" fillId="0" borderId="0"/>
    <xf numFmtId="0" fontId="3" fillId="0" borderId="0"/>
    <xf numFmtId="0" fontId="1" fillId="0" borderId="0"/>
    <xf numFmtId="0" fontId="1" fillId="0" borderId="0"/>
  </cellStyleXfs>
  <cellXfs count="59">
    <xf numFmtId="0" fontId="0" fillId="0" borderId="0" xfId="0"/>
    <xf numFmtId="0" fontId="1" fillId="0" borderId="0" xfId="6" applyBorder="1"/>
    <xf numFmtId="0" fontId="1" fillId="0" borderId="14" xfId="6" applyBorder="1"/>
    <xf numFmtId="0" fontId="1" fillId="0" borderId="7" xfId="6" applyBorder="1"/>
    <xf numFmtId="0" fontId="1" fillId="0" borderId="5" xfId="6" applyBorder="1"/>
    <xf numFmtId="0" fontId="1" fillId="0" borderId="12" xfId="6" applyBorder="1"/>
    <xf numFmtId="0" fontId="7" fillId="0" borderId="11" xfId="6" applyFont="1" applyBorder="1"/>
    <xf numFmtId="0" fontId="1" fillId="0" borderId="8" xfId="6" applyBorder="1"/>
    <xf numFmtId="0" fontId="1" fillId="0" borderId="11" xfId="6" applyBorder="1"/>
    <xf numFmtId="0" fontId="1" fillId="0" borderId="13" xfId="6" applyBorder="1"/>
    <xf numFmtId="0" fontId="1" fillId="0" borderId="9" xfId="6" applyBorder="1"/>
    <xf numFmtId="0" fontId="10" fillId="0" borderId="0" xfId="0" applyFont="1" applyAlignment="1">
      <alignment horizontal="justify" vertical="center"/>
    </xf>
    <xf numFmtId="0" fontId="11" fillId="0" borderId="0" xfId="0" applyFont="1" applyAlignment="1">
      <alignment horizontal="justify" vertical="center"/>
    </xf>
    <xf numFmtId="0" fontId="10" fillId="0" borderId="0" xfId="0" applyFont="1"/>
    <xf numFmtId="0" fontId="12" fillId="0" borderId="0" xfId="0" applyFont="1" applyAlignment="1">
      <alignment horizontal="justify" vertical="center"/>
    </xf>
    <xf numFmtId="0" fontId="13" fillId="0" borderId="0" xfId="0" applyFont="1" applyAlignment="1">
      <alignment horizontal="justify" vertical="center"/>
    </xf>
    <xf numFmtId="0" fontId="12" fillId="0" borderId="0" xfId="0" applyFont="1"/>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vertical="center"/>
    </xf>
    <xf numFmtId="0" fontId="4" fillId="0" borderId="1" xfId="0" applyFont="1" applyBorder="1" applyAlignment="1">
      <alignment horizontal="center" vertical="center"/>
    </xf>
    <xf numFmtId="43" fontId="10" fillId="0" borderId="0" xfId="1" applyFont="1"/>
    <xf numFmtId="0" fontId="5" fillId="0" borderId="0" xfId="0" applyFont="1" applyAlignment="1">
      <alignment horizontal="center" vertical="center"/>
    </xf>
    <xf numFmtId="4" fontId="5" fillId="2" borderId="0" xfId="0" applyNumberFormat="1" applyFont="1" applyFill="1" applyAlignment="1">
      <alignment horizontal="center" vertical="center"/>
    </xf>
    <xf numFmtId="0" fontId="14" fillId="0" borderId="0" xfId="0" applyFont="1" applyAlignment="1">
      <alignment horizontal="center"/>
    </xf>
    <xf numFmtId="0" fontId="4" fillId="0" borderId="3" xfId="0" applyFont="1" applyBorder="1" applyAlignment="1">
      <alignment horizontal="center" vertical="center"/>
    </xf>
    <xf numFmtId="4" fontId="4" fillId="2" borderId="3" xfId="0" applyNumberFormat="1" applyFont="1" applyFill="1" applyBorder="1" applyAlignment="1">
      <alignment horizontal="center" vertical="center"/>
    </xf>
    <xf numFmtId="0" fontId="5" fillId="2" borderId="0" xfId="0" applyFont="1" applyFill="1" applyAlignment="1">
      <alignment horizontal="center" vertical="center"/>
    </xf>
    <xf numFmtId="0" fontId="5" fillId="0" borderId="3" xfId="0" applyFont="1" applyBorder="1" applyAlignment="1">
      <alignment horizontal="center" vertical="center"/>
    </xf>
    <xf numFmtId="0" fontId="12" fillId="0" borderId="0" xfId="0" applyFont="1" applyAlignment="1">
      <alignment horizontal="center"/>
    </xf>
    <xf numFmtId="0" fontId="10" fillId="0" borderId="0" xfId="0" applyFont="1" applyAlignment="1">
      <alignment horizontal="center"/>
    </xf>
    <xf numFmtId="0" fontId="4" fillId="2" borderId="0" xfId="0" applyFont="1" applyFill="1" applyAlignment="1">
      <alignment horizontal="center" vertical="center"/>
    </xf>
    <xf numFmtId="0" fontId="4" fillId="0" borderId="0" xfId="0" applyFont="1" applyAlignment="1">
      <alignment horizontal="center" vertical="center"/>
    </xf>
    <xf numFmtId="4" fontId="5" fillId="0" borderId="0" xfId="0" applyNumberFormat="1" applyFont="1" applyAlignment="1">
      <alignment horizontal="center" vertical="center"/>
    </xf>
    <xf numFmtId="0" fontId="2" fillId="2" borderId="3" xfId="0" applyFont="1" applyFill="1" applyBorder="1" applyAlignment="1">
      <alignment vertical="center"/>
    </xf>
    <xf numFmtId="0" fontId="15" fillId="0" borderId="12" xfId="6" applyFont="1" applyBorder="1" applyAlignment="1">
      <alignment horizontal="center" vertical="center" wrapText="1"/>
    </xf>
    <xf numFmtId="0" fontId="15" fillId="0" borderId="14" xfId="6" applyFont="1" applyBorder="1" applyAlignment="1">
      <alignment horizontal="center" vertical="center" wrapText="1"/>
    </xf>
    <xf numFmtId="0" fontId="15" fillId="0" borderId="7" xfId="6" applyFont="1" applyBorder="1" applyAlignment="1">
      <alignment horizontal="center" vertical="center" wrapText="1"/>
    </xf>
    <xf numFmtId="0" fontId="15" fillId="0" borderId="11" xfId="6" applyFont="1" applyBorder="1" applyAlignment="1">
      <alignment horizontal="center" vertical="center" wrapText="1"/>
    </xf>
    <xf numFmtId="0" fontId="15" fillId="0" borderId="0" xfId="6" applyFont="1" applyBorder="1" applyAlignment="1">
      <alignment horizontal="center" vertical="center" wrapText="1"/>
    </xf>
    <xf numFmtId="0" fontId="15" fillId="0" borderId="8" xfId="6" applyFont="1" applyBorder="1" applyAlignment="1">
      <alignment horizontal="center" vertical="center" wrapText="1"/>
    </xf>
    <xf numFmtId="0" fontId="15" fillId="0" borderId="13" xfId="6" applyFont="1" applyBorder="1" applyAlignment="1">
      <alignment horizontal="center" vertical="center" wrapText="1"/>
    </xf>
    <xf numFmtId="0" fontId="15" fillId="0" borderId="5" xfId="6" applyFont="1" applyBorder="1" applyAlignment="1">
      <alignment horizontal="center" vertical="center" wrapText="1"/>
    </xf>
    <xf numFmtId="0" fontId="15" fillId="0" borderId="9" xfId="6" applyFont="1" applyBorder="1" applyAlignment="1">
      <alignment horizontal="center" vertical="center" wrapText="1"/>
    </xf>
    <xf numFmtId="0" fontId="9" fillId="0" borderId="11" xfId="6" applyFont="1" applyBorder="1" applyAlignment="1">
      <alignment horizontal="center"/>
    </xf>
    <xf numFmtId="0" fontId="9" fillId="0" borderId="0" xfId="6" applyFont="1" applyBorder="1" applyAlignment="1">
      <alignment horizontal="center"/>
    </xf>
    <xf numFmtId="0" fontId="9" fillId="0" borderId="8" xfId="6" applyFont="1" applyBorder="1" applyAlignment="1">
      <alignment horizontal="center"/>
    </xf>
    <xf numFmtId="0" fontId="8" fillId="0" borderId="11" xfId="6" applyFont="1" applyBorder="1" applyAlignment="1">
      <alignment horizontal="center" wrapText="1"/>
    </xf>
    <xf numFmtId="0" fontId="7" fillId="0" borderId="0" xfId="6" applyFont="1" applyBorder="1" applyAlignment="1">
      <alignment horizontal="center"/>
    </xf>
    <xf numFmtId="0" fontId="7" fillId="0" borderId="8" xfId="6" applyFont="1" applyBorder="1" applyAlignment="1">
      <alignment horizontal="center"/>
    </xf>
    <xf numFmtId="0" fontId="12" fillId="0" borderId="0" xfId="0" applyFont="1" applyAlignment="1">
      <alignment horizont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6" fillId="3" borderId="10" xfId="6" applyFont="1" applyFill="1" applyBorder="1" applyAlignment="1">
      <alignment horizontal="center"/>
    </xf>
    <xf numFmtId="0" fontId="6" fillId="3" borderId="6" xfId="6" applyFont="1" applyFill="1" applyBorder="1" applyAlignment="1">
      <alignment horizontal="center"/>
    </xf>
    <xf numFmtId="0" fontId="6" fillId="3" borderId="4" xfId="6" applyFont="1" applyFill="1" applyBorder="1" applyAlignment="1">
      <alignment horizontal="center"/>
    </xf>
  </cellXfs>
  <cellStyles count="7">
    <cellStyle name="Migliaia" xfId="1" builtinId="3"/>
    <cellStyle name="Normal 2" xfId="3"/>
    <cellStyle name="Normal 3" xfId="5"/>
    <cellStyle name="Normale" xfId="0" builtinId="0"/>
    <cellStyle name="Normale 2" xfId="4"/>
    <cellStyle name="Normale 3" xfId="6"/>
    <cellStyle name="Normale 4" xfId="2"/>
  </cellStyles>
  <dxfs count="6">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b/>
        <i val="0"/>
        <strike val="0"/>
        <condense val="0"/>
        <extend val="0"/>
        <outline val="0"/>
        <shadow val="0"/>
        <u val="none"/>
        <vertAlign val="baseline"/>
        <sz val="12"/>
        <color theme="1"/>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'2016'!$C$24:$F$24</c:f>
              <c:strCache>
                <c:ptCount val="4"/>
                <c:pt idx="0">
                  <c:v>Direzione</c:v>
                </c:pt>
                <c:pt idx="1">
                  <c:v>Autorizzazione</c:v>
                </c:pt>
                <c:pt idx="2">
                  <c:v>Esecuzione</c:v>
                </c:pt>
                <c:pt idx="3">
                  <c:v>Contrabilizzazione</c:v>
                </c:pt>
              </c:strCache>
            </c:strRef>
          </c:cat>
          <c:val>
            <c:numRef>
              <c:f>'2016'!$C$31:$F$31</c:f>
              <c:numCache>
                <c:formatCode>#.##0,00</c:formatCode>
                <c:ptCount val="4"/>
                <c:pt idx="0">
                  <c:v>2260939.3991489364</c:v>
                </c:pt>
                <c:pt idx="1">
                  <c:v>869592.07659574458</c:v>
                </c:pt>
                <c:pt idx="2">
                  <c:v>260877.6229787234</c:v>
                </c:pt>
                <c:pt idx="3">
                  <c:v>695673.66127659567</c:v>
                </c:pt>
              </c:numCache>
            </c:numRef>
          </c:val>
        </c:ser>
        <c:dLbls>
          <c:showLegendKey val="0"/>
          <c:showVal val="0"/>
          <c:showCatName val="0"/>
          <c:showSerName val="0"/>
          <c:showPercent val="0"/>
          <c:showBubbleSize val="0"/>
        </c:dLbls>
        <c:gapWidth val="150"/>
        <c:axId val="217372160"/>
        <c:axId val="217399296"/>
      </c:barChart>
      <c:catAx>
        <c:axId val="217372160"/>
        <c:scaling>
          <c:orientation val="minMax"/>
        </c:scaling>
        <c:delete val="0"/>
        <c:axPos val="b"/>
        <c:majorTickMark val="out"/>
        <c:minorTickMark val="none"/>
        <c:tickLblPos val="nextTo"/>
        <c:crossAx val="217399296"/>
        <c:crosses val="autoZero"/>
        <c:auto val="1"/>
        <c:lblAlgn val="ctr"/>
        <c:lblOffset val="100"/>
        <c:noMultiLvlLbl val="0"/>
      </c:catAx>
      <c:valAx>
        <c:axId val="217399296"/>
        <c:scaling>
          <c:orientation val="minMax"/>
        </c:scaling>
        <c:delete val="0"/>
        <c:axPos val="l"/>
        <c:majorGridlines/>
        <c:numFmt formatCode="#.##0,00" sourceLinked="1"/>
        <c:majorTickMark val="out"/>
        <c:minorTickMark val="none"/>
        <c:tickLblPos val="nextTo"/>
        <c:crossAx val="21737216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152401</xdr:rowOff>
    </xdr:from>
    <xdr:to>
      <xdr:col>6</xdr:col>
      <xdr:colOff>9525</xdr:colOff>
      <xdr:row>49</xdr:row>
      <xdr:rowOff>123826</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8" name="Tabella8" displayName="Tabella8" ref="B3:E9" totalsRowShown="0" headerRowDxfId="5" dataDxfId="4">
  <autoFilter ref="B3:E9"/>
  <tableColumns count="4">
    <tableColumn id="1" name="DIREZIONE" dataDxfId="3"/>
    <tableColumn id="2" name="AUTORIZZAZIONE" dataDxfId="2"/>
    <tableColumn id="3" name="ESECUZIONE" dataDxfId="1"/>
    <tableColumn id="4" name="CONTABILIZZAZIONE" dataDxfId="0"/>
  </tableColumns>
  <tableStyleInfo name="TableStyleLight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N14" sqref="N14"/>
    </sheetView>
  </sheetViews>
  <sheetFormatPr defaultRowHeight="15" x14ac:dyDescent="0.25"/>
  <sheetData>
    <row r="1" spans="1:9" x14ac:dyDescent="0.25">
      <c r="A1" s="5"/>
      <c r="B1" s="2"/>
      <c r="C1" s="2"/>
      <c r="D1" s="2"/>
      <c r="E1" s="2"/>
      <c r="F1" s="2"/>
      <c r="G1" s="2"/>
      <c r="H1" s="2"/>
      <c r="I1" s="3"/>
    </row>
    <row r="2" spans="1:9" x14ac:dyDescent="0.25">
      <c r="A2" s="6"/>
      <c r="B2" s="1"/>
      <c r="C2" s="1"/>
      <c r="D2" s="1"/>
      <c r="E2" s="1"/>
      <c r="F2" s="1"/>
      <c r="G2" s="1"/>
      <c r="H2" s="1"/>
      <c r="I2" s="7"/>
    </row>
    <row r="3" spans="1:9" ht="34.5" x14ac:dyDescent="0.45">
      <c r="A3" s="45" t="s">
        <v>37</v>
      </c>
      <c r="B3" s="46"/>
      <c r="C3" s="46"/>
      <c r="D3" s="46"/>
      <c r="E3" s="46"/>
      <c r="F3" s="46"/>
      <c r="G3" s="46"/>
      <c r="H3" s="46"/>
      <c r="I3" s="47"/>
    </row>
    <row r="4" spans="1:9" ht="46.5" customHeight="1" x14ac:dyDescent="0.25">
      <c r="A4" s="48" t="s">
        <v>38</v>
      </c>
      <c r="B4" s="49"/>
      <c r="C4" s="49"/>
      <c r="D4" s="49"/>
      <c r="E4" s="49"/>
      <c r="F4" s="49"/>
      <c r="G4" s="49"/>
      <c r="H4" s="49"/>
      <c r="I4" s="50"/>
    </row>
    <row r="5" spans="1:9" x14ac:dyDescent="0.25">
      <c r="A5" s="8"/>
      <c r="B5" s="1"/>
      <c r="C5" s="1"/>
      <c r="D5" s="1"/>
      <c r="E5" s="1"/>
      <c r="F5" s="1"/>
      <c r="G5" s="1"/>
      <c r="H5" s="1"/>
      <c r="I5" s="7"/>
    </row>
    <row r="6" spans="1:9" x14ac:dyDescent="0.25">
      <c r="A6" s="8"/>
      <c r="B6" s="1"/>
      <c r="C6" s="1"/>
      <c r="D6" s="1"/>
      <c r="E6" s="1"/>
      <c r="F6" s="1"/>
      <c r="G6" s="1"/>
      <c r="H6" s="1"/>
      <c r="I6" s="7"/>
    </row>
    <row r="7" spans="1:9" x14ac:dyDescent="0.25">
      <c r="A7" s="8"/>
      <c r="B7" s="56" t="s">
        <v>65</v>
      </c>
      <c r="C7" s="57"/>
      <c r="D7" s="57"/>
      <c r="E7" s="57"/>
      <c r="F7" s="57"/>
      <c r="G7" s="57"/>
      <c r="H7" s="58"/>
      <c r="I7" s="7"/>
    </row>
    <row r="8" spans="1:9" x14ac:dyDescent="0.25">
      <c r="A8" s="8"/>
      <c r="B8" s="36" t="s">
        <v>64</v>
      </c>
      <c r="C8" s="37"/>
      <c r="D8" s="37"/>
      <c r="E8" s="37"/>
      <c r="F8" s="37"/>
      <c r="G8" s="37"/>
      <c r="H8" s="38"/>
      <c r="I8" s="7"/>
    </row>
    <row r="9" spans="1:9" x14ac:dyDescent="0.25">
      <c r="A9" s="8"/>
      <c r="B9" s="39"/>
      <c r="C9" s="40"/>
      <c r="D9" s="40"/>
      <c r="E9" s="40"/>
      <c r="F9" s="40"/>
      <c r="G9" s="40"/>
      <c r="H9" s="41"/>
      <c r="I9" s="7"/>
    </row>
    <row r="10" spans="1:9" x14ac:dyDescent="0.25">
      <c r="A10" s="8"/>
      <c r="B10" s="39"/>
      <c r="C10" s="40"/>
      <c r="D10" s="40"/>
      <c r="E10" s="40"/>
      <c r="F10" s="40"/>
      <c r="G10" s="40"/>
      <c r="H10" s="41"/>
      <c r="I10" s="7"/>
    </row>
    <row r="11" spans="1:9" x14ac:dyDescent="0.25">
      <c r="A11" s="8"/>
      <c r="B11" s="39"/>
      <c r="C11" s="40"/>
      <c r="D11" s="40"/>
      <c r="E11" s="40"/>
      <c r="F11" s="40"/>
      <c r="G11" s="40"/>
      <c r="H11" s="41"/>
      <c r="I11" s="7"/>
    </row>
    <row r="12" spans="1:9" x14ac:dyDescent="0.25">
      <c r="A12" s="8"/>
      <c r="B12" s="39"/>
      <c r="C12" s="40"/>
      <c r="D12" s="40"/>
      <c r="E12" s="40"/>
      <c r="F12" s="40"/>
      <c r="G12" s="40"/>
      <c r="H12" s="41"/>
      <c r="I12" s="7"/>
    </row>
    <row r="13" spans="1:9" x14ac:dyDescent="0.25">
      <c r="A13" s="8"/>
      <c r="B13" s="39"/>
      <c r="C13" s="40"/>
      <c r="D13" s="40"/>
      <c r="E13" s="40"/>
      <c r="F13" s="40"/>
      <c r="G13" s="40"/>
      <c r="H13" s="41"/>
      <c r="I13" s="7"/>
    </row>
    <row r="14" spans="1:9" x14ac:dyDescent="0.25">
      <c r="A14" s="8"/>
      <c r="B14" s="42"/>
      <c r="C14" s="43"/>
      <c r="D14" s="43"/>
      <c r="E14" s="43"/>
      <c r="F14" s="43"/>
      <c r="G14" s="43"/>
      <c r="H14" s="44"/>
      <c r="I14" s="7"/>
    </row>
    <row r="15" spans="1:9" x14ac:dyDescent="0.25">
      <c r="A15" s="8"/>
      <c r="B15" s="1"/>
      <c r="C15" s="1"/>
      <c r="D15" s="1"/>
      <c r="E15" s="1"/>
      <c r="F15" s="1"/>
      <c r="G15" s="1"/>
      <c r="H15" s="1"/>
      <c r="I15" s="7"/>
    </row>
    <row r="16" spans="1:9" x14ac:dyDescent="0.25">
      <c r="A16" s="8"/>
      <c r="B16" s="1"/>
      <c r="C16" s="1"/>
      <c r="D16" s="1"/>
      <c r="E16" s="1"/>
      <c r="F16" s="1"/>
      <c r="G16" s="1"/>
      <c r="H16" s="1"/>
      <c r="I16" s="7"/>
    </row>
    <row r="17" spans="1:9" x14ac:dyDescent="0.25">
      <c r="A17" s="8"/>
      <c r="B17" s="1"/>
      <c r="C17" s="1"/>
      <c r="D17" s="1"/>
      <c r="E17" s="1"/>
      <c r="F17" s="1"/>
      <c r="G17" s="1"/>
      <c r="H17" s="1"/>
      <c r="I17" s="7"/>
    </row>
    <row r="18" spans="1:9" x14ac:dyDescent="0.25">
      <c r="A18" s="8"/>
      <c r="B18" s="1"/>
      <c r="C18" s="1"/>
      <c r="D18" s="1"/>
      <c r="E18" s="1"/>
      <c r="F18" s="1"/>
      <c r="G18" s="1"/>
      <c r="H18" s="1"/>
      <c r="I18" s="7"/>
    </row>
    <row r="19" spans="1:9" x14ac:dyDescent="0.25">
      <c r="A19" s="9"/>
      <c r="B19" s="4"/>
      <c r="C19" s="4"/>
      <c r="D19" s="4"/>
      <c r="E19" s="4"/>
      <c r="F19" s="4"/>
      <c r="G19" s="4"/>
      <c r="H19" s="4"/>
      <c r="I19" s="10"/>
    </row>
  </sheetData>
  <mergeCells count="4">
    <mergeCell ref="B8:H14"/>
    <mergeCell ref="A3:I3"/>
    <mergeCell ref="A4:I4"/>
    <mergeCell ref="B7:H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selection activeCell="A5" sqref="A5"/>
    </sheetView>
  </sheetViews>
  <sheetFormatPr defaultRowHeight="15" x14ac:dyDescent="0.25"/>
  <cols>
    <col min="1" max="1" width="151.5703125" bestFit="1" customWidth="1"/>
  </cols>
  <sheetData>
    <row r="1" spans="1:1" ht="27" x14ac:dyDescent="0.35">
      <c r="A1" s="25" t="s">
        <v>54</v>
      </c>
    </row>
    <row r="2" spans="1:1" ht="27" x14ac:dyDescent="0.35">
      <c r="A2" s="25"/>
    </row>
    <row r="3" spans="1:1" ht="15.75" x14ac:dyDescent="0.25">
      <c r="A3" s="14" t="s">
        <v>58</v>
      </c>
    </row>
    <row r="4" spans="1:1" ht="78.75" x14ac:dyDescent="0.25">
      <c r="A4" s="11" t="s">
        <v>55</v>
      </c>
    </row>
    <row r="5" spans="1:1" ht="15.75" x14ac:dyDescent="0.25">
      <c r="A5" s="11"/>
    </row>
    <row r="6" spans="1:1" ht="15.75" x14ac:dyDescent="0.25">
      <c r="A6" s="14" t="s">
        <v>59</v>
      </c>
    </row>
    <row r="7" spans="1:1" ht="31.5" x14ac:dyDescent="0.25">
      <c r="A7" s="11" t="s">
        <v>56</v>
      </c>
    </row>
    <row r="8" spans="1:1" ht="63" x14ac:dyDescent="0.25">
      <c r="A8" s="11" t="s">
        <v>57</v>
      </c>
    </row>
    <row r="9" spans="1:1" ht="15.75" x14ac:dyDescent="0.25">
      <c r="A9" s="11"/>
    </row>
    <row r="10" spans="1:1" ht="15.75" x14ac:dyDescent="0.25">
      <c r="A10" s="14" t="s">
        <v>60</v>
      </c>
    </row>
    <row r="11" spans="1:1" ht="15.75" x14ac:dyDescent="0.25">
      <c r="A11" s="14"/>
    </row>
    <row r="12" spans="1:1" ht="15.75" x14ac:dyDescent="0.25">
      <c r="A12" s="15" t="s">
        <v>19</v>
      </c>
    </row>
    <row r="13" spans="1:1" ht="15.75" x14ac:dyDescent="0.25">
      <c r="A13" s="15" t="s">
        <v>51</v>
      </c>
    </row>
    <row r="14" spans="1:1" ht="15.75" x14ac:dyDescent="0.25">
      <c r="A14" s="15" t="s">
        <v>52</v>
      </c>
    </row>
    <row r="15" spans="1:1" ht="15.75" x14ac:dyDescent="0.25">
      <c r="A15" s="15" t="s">
        <v>53</v>
      </c>
    </row>
    <row r="16" spans="1:1" ht="15.75" x14ac:dyDescent="0.25">
      <c r="A16" s="11"/>
    </row>
    <row r="17" spans="1:1" ht="15.75" x14ac:dyDescent="0.25">
      <c r="A17" s="11" t="s">
        <v>39</v>
      </c>
    </row>
    <row r="18" spans="1:1" ht="15.75" x14ac:dyDescent="0.25">
      <c r="A18" s="12" t="s">
        <v>40</v>
      </c>
    </row>
    <row r="19" spans="1:1" ht="15.75" x14ac:dyDescent="0.25">
      <c r="A19" s="12" t="s">
        <v>41</v>
      </c>
    </row>
    <row r="20" spans="1:1" ht="15.75" x14ac:dyDescent="0.25">
      <c r="A20" s="12" t="s">
        <v>42</v>
      </c>
    </row>
    <row r="21" spans="1:1" ht="15.75" x14ac:dyDescent="0.25">
      <c r="A21" s="12" t="s">
        <v>43</v>
      </c>
    </row>
    <row r="22" spans="1:1" ht="15.75" x14ac:dyDescent="0.25">
      <c r="A22" s="12" t="s">
        <v>44</v>
      </c>
    </row>
    <row r="23" spans="1:1" ht="15.75" x14ac:dyDescent="0.25">
      <c r="A23" s="12" t="s">
        <v>45</v>
      </c>
    </row>
    <row r="24" spans="1:1" ht="15.75" x14ac:dyDescent="0.25">
      <c r="A24" s="12" t="s">
        <v>46</v>
      </c>
    </row>
    <row r="25" spans="1:1" ht="15.75" x14ac:dyDescent="0.25">
      <c r="A25" s="12" t="s">
        <v>47</v>
      </c>
    </row>
    <row r="26" spans="1:1" ht="31.5" x14ac:dyDescent="0.25">
      <c r="A26" s="12" t="s">
        <v>48</v>
      </c>
    </row>
    <row r="27" spans="1:1" ht="15.75" x14ac:dyDescent="0.25">
      <c r="A27" s="12" t="s">
        <v>49</v>
      </c>
    </row>
    <row r="28" spans="1:1" ht="94.5" x14ac:dyDescent="0.25">
      <c r="A28" s="11"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workbookViewId="0">
      <selection sqref="A1:F1"/>
    </sheetView>
  </sheetViews>
  <sheetFormatPr defaultRowHeight="15.75" x14ac:dyDescent="0.25"/>
  <cols>
    <col min="1" max="1" width="45.7109375" style="13" bestFit="1" customWidth="1"/>
    <col min="2" max="2" width="31.28515625" style="13" bestFit="1" customWidth="1"/>
    <col min="3" max="3" width="48.5703125" style="13" bestFit="1" customWidth="1"/>
    <col min="4" max="4" width="28.42578125" style="13" bestFit="1" customWidth="1"/>
    <col min="5" max="5" width="32.5703125" style="13" bestFit="1" customWidth="1"/>
    <col min="6" max="6" width="18.42578125" style="13" bestFit="1" customWidth="1"/>
    <col min="7" max="8" width="9.140625" style="13"/>
    <col min="9" max="9" width="13.28515625" style="13" bestFit="1" customWidth="1"/>
    <col min="10" max="16384" width="9.140625" style="13"/>
  </cols>
  <sheetData>
    <row r="1" spans="1:6" x14ac:dyDescent="0.25">
      <c r="A1" s="51" t="s">
        <v>61</v>
      </c>
      <c r="B1" s="51"/>
      <c r="C1" s="51"/>
      <c r="D1" s="51"/>
      <c r="E1" s="51"/>
      <c r="F1" s="51"/>
    </row>
    <row r="2" spans="1:6" x14ac:dyDescent="0.25">
      <c r="A2" s="30"/>
      <c r="B2" s="30"/>
      <c r="C2" s="30"/>
      <c r="D2" s="30"/>
      <c r="E2" s="30"/>
      <c r="F2" s="30"/>
    </row>
    <row r="3" spans="1:6" x14ac:dyDescent="0.25">
      <c r="A3" s="30"/>
      <c r="B3" s="16" t="s">
        <v>19</v>
      </c>
      <c r="C3" s="16" t="s">
        <v>20</v>
      </c>
      <c r="D3" s="16" t="s">
        <v>21</v>
      </c>
      <c r="E3" s="16" t="s">
        <v>22</v>
      </c>
      <c r="F3" s="30"/>
    </row>
    <row r="4" spans="1:6" x14ac:dyDescent="0.25">
      <c r="A4" s="30"/>
      <c r="B4" s="13" t="s">
        <v>23</v>
      </c>
      <c r="C4" s="13" t="s">
        <v>29</v>
      </c>
      <c r="D4" s="13" t="s">
        <v>33</v>
      </c>
      <c r="E4" s="13" t="s">
        <v>34</v>
      </c>
      <c r="F4" s="30"/>
    </row>
    <row r="5" spans="1:6" x14ac:dyDescent="0.25">
      <c r="A5" s="30"/>
      <c r="B5" s="13" t="s">
        <v>24</v>
      </c>
      <c r="C5" s="13" t="s">
        <v>30</v>
      </c>
      <c r="E5" s="13" t="s">
        <v>35</v>
      </c>
      <c r="F5" s="30"/>
    </row>
    <row r="6" spans="1:6" x14ac:dyDescent="0.25">
      <c r="A6" s="30"/>
      <c r="B6" s="13" t="s">
        <v>26</v>
      </c>
      <c r="C6" s="13" t="s">
        <v>31</v>
      </c>
      <c r="E6" s="13" t="s">
        <v>36</v>
      </c>
      <c r="F6" s="30"/>
    </row>
    <row r="7" spans="1:6" x14ac:dyDescent="0.25">
      <c r="A7" s="30"/>
      <c r="B7" s="13" t="s">
        <v>27</v>
      </c>
      <c r="C7" s="13" t="s">
        <v>32</v>
      </c>
      <c r="F7" s="30"/>
    </row>
    <row r="8" spans="1:6" x14ac:dyDescent="0.25">
      <c r="B8" s="13" t="s">
        <v>28</v>
      </c>
    </row>
    <row r="9" spans="1:6" x14ac:dyDescent="0.25">
      <c r="B9" s="13" t="s">
        <v>25</v>
      </c>
    </row>
    <row r="11" spans="1:6" x14ac:dyDescent="0.25">
      <c r="A11" s="51" t="s">
        <v>62</v>
      </c>
      <c r="B11" s="51"/>
      <c r="C11" s="51"/>
      <c r="D11" s="51"/>
      <c r="E11" s="51"/>
      <c r="F11" s="51"/>
    </row>
    <row r="12" spans="1:6" ht="16.5" thickBot="1" x14ac:dyDescent="0.3">
      <c r="A12" s="30"/>
      <c r="B12" s="30"/>
      <c r="C12" s="30"/>
      <c r="D12" s="30"/>
      <c r="E12" s="30"/>
      <c r="F12" s="30"/>
    </row>
    <row r="13" spans="1:6" x14ac:dyDescent="0.25">
      <c r="A13" s="53"/>
      <c r="B13" s="52" t="s">
        <v>0</v>
      </c>
      <c r="C13" s="52"/>
      <c r="D13" s="52"/>
      <c r="E13" s="52" t="s">
        <v>4</v>
      </c>
      <c r="F13" s="52"/>
    </row>
    <row r="14" spans="1:6" ht="16.5" thickBot="1" x14ac:dyDescent="0.3">
      <c r="A14" s="54"/>
      <c r="B14" s="26" t="s">
        <v>1</v>
      </c>
      <c r="C14" s="26" t="s">
        <v>2</v>
      </c>
      <c r="D14" s="26" t="s">
        <v>3</v>
      </c>
      <c r="E14" s="55"/>
      <c r="F14" s="55"/>
    </row>
    <row r="15" spans="1:6" x14ac:dyDescent="0.25">
      <c r="A15" s="17" t="s">
        <v>5</v>
      </c>
      <c r="B15" s="28">
        <v>11</v>
      </c>
      <c r="C15" s="28">
        <v>11</v>
      </c>
      <c r="D15" s="28">
        <v>3</v>
      </c>
      <c r="E15" s="28">
        <v>1</v>
      </c>
      <c r="F15" s="28">
        <f>SUM(B15:E15)</f>
        <v>26</v>
      </c>
    </row>
    <row r="16" spans="1:6" x14ac:dyDescent="0.25">
      <c r="A16" s="18" t="s">
        <v>6</v>
      </c>
      <c r="B16" s="23">
        <v>4</v>
      </c>
      <c r="C16" s="23">
        <v>4</v>
      </c>
      <c r="D16" s="23">
        <v>1</v>
      </c>
      <c r="E16" s="23">
        <v>1</v>
      </c>
      <c r="F16" s="23">
        <f>SUM(B16:E16)</f>
        <v>10</v>
      </c>
    </row>
    <row r="17" spans="1:9" x14ac:dyDescent="0.25">
      <c r="A17" s="17" t="s">
        <v>7</v>
      </c>
      <c r="B17" s="28">
        <v>1</v>
      </c>
      <c r="C17" s="28">
        <v>1</v>
      </c>
      <c r="D17" s="28">
        <v>0</v>
      </c>
      <c r="E17" s="28">
        <v>1</v>
      </c>
      <c r="F17" s="28">
        <f t="shared" ref="F17:F18" si="0">SUM(B17:E17)</f>
        <v>3</v>
      </c>
    </row>
    <row r="18" spans="1:9" ht="16.5" thickBot="1" x14ac:dyDescent="0.3">
      <c r="A18" s="19" t="s">
        <v>8</v>
      </c>
      <c r="B18" s="29">
        <v>4</v>
      </c>
      <c r="C18" s="29">
        <v>3</v>
      </c>
      <c r="D18" s="29">
        <v>0</v>
      </c>
      <c r="E18" s="29">
        <v>1</v>
      </c>
      <c r="F18" s="29">
        <f t="shared" si="0"/>
        <v>8</v>
      </c>
    </row>
    <row r="19" spans="1:9" x14ac:dyDescent="0.25">
      <c r="B19" s="31">
        <f>SUM(B15:B18)</f>
        <v>20</v>
      </c>
      <c r="C19" s="31">
        <f>SUM(C15:C18)</f>
        <v>19</v>
      </c>
      <c r="D19" s="31">
        <f>SUM(D15:D18)</f>
        <v>4</v>
      </c>
      <c r="E19" s="31">
        <f>SUM(E15:E18)</f>
        <v>4</v>
      </c>
      <c r="F19" s="31">
        <f>SUM(F15:F18)</f>
        <v>47</v>
      </c>
    </row>
    <row r="21" spans="1:9" x14ac:dyDescent="0.25">
      <c r="A21" s="51" t="s">
        <v>63</v>
      </c>
      <c r="B21" s="51"/>
      <c r="C21" s="51"/>
      <c r="D21" s="51"/>
      <c r="E21" s="51"/>
      <c r="F21" s="51"/>
    </row>
    <row r="23" spans="1:9" ht="16.5" thickBot="1" x14ac:dyDescent="0.3"/>
    <row r="24" spans="1:9" ht="16.5" thickBot="1" x14ac:dyDescent="0.3">
      <c r="A24" s="20"/>
      <c r="B24" s="21" t="s">
        <v>9</v>
      </c>
      <c r="C24" s="21" t="s">
        <v>5</v>
      </c>
      <c r="D24" s="21" t="s">
        <v>16</v>
      </c>
      <c r="E24" s="21" t="s">
        <v>17</v>
      </c>
      <c r="F24" s="21" t="s">
        <v>18</v>
      </c>
      <c r="I24" s="22"/>
    </row>
    <row r="25" spans="1:9" x14ac:dyDescent="0.25">
      <c r="A25" s="32" t="s">
        <v>10</v>
      </c>
      <c r="B25" s="24">
        <v>1873700.58</v>
      </c>
      <c r="C25" s="24">
        <f>$B25/$F$19*F$15</f>
        <v>1036515.2144680852</v>
      </c>
      <c r="D25" s="24">
        <f>$B25/$F$19*F$16</f>
        <v>398659.69787234045</v>
      </c>
      <c r="E25" s="24">
        <f>$B25/$F$19*F$17</f>
        <v>119597.90936170214</v>
      </c>
      <c r="F25" s="24">
        <f>$B25/$F$19*F$18</f>
        <v>318927.75829787238</v>
      </c>
    </row>
    <row r="26" spans="1:9" x14ac:dyDescent="0.25">
      <c r="A26" s="33" t="s">
        <v>11</v>
      </c>
      <c r="B26" s="34">
        <v>2081091.43</v>
      </c>
      <c r="C26" s="24">
        <f t="shared" ref="C26:C30" si="1">$B26/$F$19*F$15</f>
        <v>1151242.0676595743</v>
      </c>
      <c r="D26" s="24">
        <f t="shared" ref="D26:D30" si="2">$B26/$F$19*F$16</f>
        <v>442785.41063829785</v>
      </c>
      <c r="E26" s="24">
        <f t="shared" ref="E26:E30" si="3">$B26/$F$19*F$17</f>
        <v>132835.62319148934</v>
      </c>
      <c r="F26" s="24">
        <f t="shared" ref="F26:F30" si="4">$B26/$F$19*F$18</f>
        <v>354228.32851063827</v>
      </c>
    </row>
    <row r="27" spans="1:9" x14ac:dyDescent="0.25">
      <c r="A27" s="32" t="s">
        <v>12</v>
      </c>
      <c r="B27" s="28">
        <v>4082.8</v>
      </c>
      <c r="C27" s="24">
        <f t="shared" si="1"/>
        <v>2258.5702127659574</v>
      </c>
      <c r="D27" s="24">
        <f t="shared" si="2"/>
        <v>868.68085106382978</v>
      </c>
      <c r="E27" s="24">
        <f t="shared" si="3"/>
        <v>260.60425531914893</v>
      </c>
      <c r="F27" s="24">
        <f t="shared" si="4"/>
        <v>694.94468085106382</v>
      </c>
    </row>
    <row r="28" spans="1:9" x14ac:dyDescent="0.25">
      <c r="A28" s="33" t="s">
        <v>13</v>
      </c>
      <c r="B28" s="23">
        <v>1534.16</v>
      </c>
      <c r="C28" s="24">
        <f t="shared" si="1"/>
        <v>848.68425531914897</v>
      </c>
      <c r="D28" s="24">
        <f t="shared" si="2"/>
        <v>326.41702127659579</v>
      </c>
      <c r="E28" s="24">
        <f t="shared" si="3"/>
        <v>97.925106382978726</v>
      </c>
      <c r="F28" s="24">
        <f t="shared" si="4"/>
        <v>261.13361702127662</v>
      </c>
    </row>
    <row r="29" spans="1:9" x14ac:dyDescent="0.25">
      <c r="A29" s="32" t="s">
        <v>14</v>
      </c>
      <c r="B29" s="28">
        <v>87824.36</v>
      </c>
      <c r="C29" s="24">
        <f t="shared" si="1"/>
        <v>48583.688510638298</v>
      </c>
      <c r="D29" s="24">
        <f t="shared" si="2"/>
        <v>18686.03404255319</v>
      </c>
      <c r="E29" s="24">
        <f t="shared" si="3"/>
        <v>5605.8102127659577</v>
      </c>
      <c r="F29" s="24">
        <f t="shared" si="4"/>
        <v>14948.827234042554</v>
      </c>
    </row>
    <row r="30" spans="1:9" x14ac:dyDescent="0.25">
      <c r="A30" s="33" t="s">
        <v>15</v>
      </c>
      <c r="B30" s="23">
        <v>38849.43</v>
      </c>
      <c r="C30" s="24">
        <f t="shared" si="1"/>
        <v>21491.174042553193</v>
      </c>
      <c r="D30" s="24">
        <f t="shared" si="2"/>
        <v>8265.8361702127659</v>
      </c>
      <c r="E30" s="24">
        <f t="shared" si="3"/>
        <v>2479.7508510638299</v>
      </c>
      <c r="F30" s="24">
        <f t="shared" si="4"/>
        <v>6612.6689361702129</v>
      </c>
    </row>
    <row r="31" spans="1:9" ht="16.5" thickBot="1" x14ac:dyDescent="0.3">
      <c r="A31" s="35"/>
      <c r="B31" s="27">
        <v>4087082.76</v>
      </c>
      <c r="C31" s="27">
        <f>SUM(C25:C30)</f>
        <v>2260939.3991489364</v>
      </c>
      <c r="D31" s="27">
        <f>SUM(D25:D30)</f>
        <v>869592.07659574458</v>
      </c>
      <c r="E31" s="27">
        <f>SUM(E25:E30)</f>
        <v>260877.6229787234</v>
      </c>
      <c r="F31" s="27">
        <f>SUM(F25:F30)</f>
        <v>695673.66127659567</v>
      </c>
    </row>
  </sheetData>
  <mergeCells count="7">
    <mergeCell ref="A1:F1"/>
    <mergeCell ref="A11:F11"/>
    <mergeCell ref="A21:F21"/>
    <mergeCell ref="A13:A14"/>
    <mergeCell ref="E13:E14"/>
    <mergeCell ref="B13:D13"/>
    <mergeCell ref="F13:F14"/>
  </mergeCells>
  <pageMargins left="0.7" right="0.7" top="0.75" bottom="0.75" header="0.3" footer="0.3"/>
  <pageSetup paperSize="9" orientation="portrait"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Copertina</vt:lpstr>
      <vt:lpstr>Servizi ARCEA</vt:lpstr>
      <vt:lpstr>2016</vt:lpstr>
      <vt:lpstr>'Servizi ARCEA'!_Toc375135886</vt:lpstr>
      <vt:lpstr>'Servizi ARCEA'!_Toc375135887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 Arcidiacono</dc:creator>
  <cp:lastModifiedBy>Giuseppe Arcidiacono</cp:lastModifiedBy>
  <dcterms:created xsi:type="dcterms:W3CDTF">2019-03-25T08:37:32Z</dcterms:created>
  <dcterms:modified xsi:type="dcterms:W3CDTF">2019-03-26T10:23:43Z</dcterms:modified>
</cp:coreProperties>
</file>